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05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F81" i="1" l="1"/>
  <c r="J62" i="1"/>
  <c r="J196" i="1" s="1"/>
  <c r="I196" i="1"/>
  <c r="H196" i="1"/>
  <c r="F43" i="1"/>
  <c r="F196" i="1"/>
</calcChain>
</file>

<file path=xl/sharedStrings.xml><?xml version="1.0" encoding="utf-8"?>
<sst xmlns="http://schemas.openxmlformats.org/spreadsheetml/2006/main" count="280" uniqueCount="78">
  <si>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</si>
  <si>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</si>
  <si>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</si>
  <si>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</si>
  <si>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</si>
  <si>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</si>
  <si>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</si>
  <si>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</si>
  <si>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</si>
  <si>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</si>
  <si>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</si>
  <si>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</si>
  <si>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</si>
  <si>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</si>
  <si>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</si>
  <si>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</si>
  <si>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</si>
  <si>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</si>
  <si>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</si>
  <si>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</si>
  <si>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</si>
  <si>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</si>
  <si>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</si>
  <si>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</si>
  <si>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</si>
  <si>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</si>
  <si>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</si>
  <si>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</si>
  <si>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</si>
  <si>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</si>
  <si>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</si>
  <si>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</si>
  <si>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</si>
  <si>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</si>
  <si>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</si>
  <si>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</si>
  <si>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</si>
  <si>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</si>
  <si>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</si>
  <si>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Плодосовхозская средняя общеобразовательная школа"</t>
  </si>
  <si>
    <t>Директор школы</t>
  </si>
  <si>
    <t>Щетинина Т.Н.</t>
  </si>
  <si>
    <t>оладьи</t>
  </si>
  <si>
    <t>чай с сахаром</t>
  </si>
  <si>
    <t>масло сливочное</t>
  </si>
  <si>
    <t>икра кабачковая</t>
  </si>
  <si>
    <t>борщ из свежей капусты, со сметаной</t>
  </si>
  <si>
    <t>Плов</t>
  </si>
  <si>
    <t xml:space="preserve">хлеб ржаной </t>
  </si>
  <si>
    <t>вермишель молочная с маслом сливочным и сахаром</t>
  </si>
  <si>
    <t>200/15</t>
  </si>
  <si>
    <t>суп вермишелевый с курицей</t>
  </si>
  <si>
    <t>картофельное пюре</t>
  </si>
  <si>
    <t>котлета тушеная, салат из свежей капусты</t>
  </si>
  <si>
    <t>компот из смеси сухофруктов</t>
  </si>
  <si>
    <t xml:space="preserve">булочка </t>
  </si>
  <si>
    <t>хлеб ржаной</t>
  </si>
  <si>
    <t>ТТК№ 1</t>
  </si>
  <si>
    <t>250/10</t>
  </si>
  <si>
    <t xml:space="preserve">каша вермишелевая молочная </t>
  </si>
  <si>
    <t>салат из свежей капусты</t>
  </si>
  <si>
    <t>запеканка картофельная с мясом</t>
  </si>
  <si>
    <t>сок</t>
  </si>
  <si>
    <t>1/ТК</t>
  </si>
  <si>
    <t>борщ со сметаной</t>
  </si>
  <si>
    <t>каша гречневая рассыпчатая</t>
  </si>
  <si>
    <t>чай</t>
  </si>
  <si>
    <t>икра свекольная</t>
  </si>
  <si>
    <t>суп гороховый</t>
  </si>
  <si>
    <t>куры тушёные</t>
  </si>
  <si>
    <t>макароны отварные</t>
  </si>
  <si>
    <t>булочка</t>
  </si>
  <si>
    <t xml:space="preserve">молочная каша манная </t>
  </si>
  <si>
    <t>чай ссахаром</t>
  </si>
  <si>
    <t>салат из белокочанной капусты</t>
  </si>
  <si>
    <t>суп картофельный с горохом</t>
  </si>
  <si>
    <t>котлета</t>
  </si>
  <si>
    <t>ТТК1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</si>
</sst>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443</v>
      </c>
      <c r="H6" s="40">
        <v>19</v>
      </c>
      <c r="I6" s="40">
        <v>52</v>
      </c>
      <c r="J6" s="40">
        <v>396</v>
      </c>
      <c r="K6" s="41">
        <v>1260</v>
      </c>
      <c r="L6" s="40">
        <v>11.41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/>
      <c r="L8" s="43">
        <v>7.23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/>
      <c r="F11" s="43">
        <v>10</v>
      </c>
      <c r="G11" s="43">
        <v>0</v>
      </c>
      <c r="H11" s="43">
        <v>8</v>
      </c>
      <c r="I11" s="43"/>
      <c r="J11" s="43">
        <v>75</v>
      </c>
      <c r="K11" s="44">
        <v>41</v>
      </c>
      <c r="L11" s="43">
        <v>6.36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410</v>
      </c>
      <c r="G13" s="19">
        <f t="shared" ref="G13:J13" si="0">SUM(G6:G12)</f>
        <v>443</v>
      </c>
      <c r="H13" s="19">
        <f t="shared" si="0"/>
        <v>27</v>
      </c>
      <c r="I13" s="19">
        <f t="shared" si="0"/>
        <v>67</v>
      </c>
      <c r="J13" s="19">
        <f t="shared" si="0"/>
        <v>532</v>
      </c>
      <c r="K13" s="25"/>
      <c r="L13" s="19">
        <f t="shared" ref="L13" si="1">SUM(L6:L12)</f>
        <v>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5</v>
      </c>
      <c r="I14" s="43">
        <v>5</v>
      </c>
      <c r="J14" s="43">
        <v>66</v>
      </c>
      <c r="K14" s="44">
        <v>51</v>
      </c>
      <c r="L14" s="43">
        <v>9.4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3</v>
      </c>
      <c r="I15" s="43">
        <v>7</v>
      </c>
      <c r="J15" s="43">
        <v>64</v>
      </c>
      <c r="K15" s="44">
        <v>274</v>
      </c>
      <c r="L15" s="43">
        <v>26.6</v>
      </c>
    </row>
    <row r="16" spans="1:12" ht="15" x14ac:dyDescent="0.25">
      <c r="A16" s="23"/>
      <c r="B16" s="15"/>
      <c r="C16" s="11"/>
      <c r="D16" s="7" t="s">
        <v>28</v>
      </c>
      <c r="E16" s="52" t="s">
        <v>47</v>
      </c>
      <c r="F16" s="43">
        <v>150</v>
      </c>
      <c r="G16" s="43">
        <v>17</v>
      </c>
      <c r="H16" s="43">
        <v>9</v>
      </c>
      <c r="I16" s="43">
        <v>30</v>
      </c>
      <c r="J16" s="43">
        <v>275</v>
      </c>
      <c r="K16" s="44">
        <v>779</v>
      </c>
      <c r="L16" s="43">
        <v>27.2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61</v>
      </c>
      <c r="K18" s="44">
        <v>1167</v>
      </c>
      <c r="L18" s="43">
        <v>7.4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48</v>
      </c>
      <c r="F20" s="43">
        <v>60</v>
      </c>
      <c r="G20" s="43">
        <v>2</v>
      </c>
      <c r="H20" s="43">
        <v>0</v>
      </c>
      <c r="I20" s="43">
        <v>15</v>
      </c>
      <c r="J20" s="43">
        <v>71</v>
      </c>
      <c r="K20" s="44"/>
      <c r="L20" s="43">
        <v>4.4000000000000004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22</v>
      </c>
      <c r="H23" s="19">
        <f t="shared" si="2"/>
        <v>17</v>
      </c>
      <c r="I23" s="19">
        <f t="shared" si="2"/>
        <v>72</v>
      </c>
      <c r="J23" s="19">
        <f t="shared" si="2"/>
        <v>537</v>
      </c>
      <c r="K23" s="25"/>
      <c r="L23" s="19">
        <f t="shared" ref="L23" si="3">SUM(L14:L22)</f>
        <v>75.000000000000014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1130</v>
      </c>
      <c r="G24" s="32">
        <f t="shared" ref="G24:J24" si="4">G13+G23</f>
        <v>465</v>
      </c>
      <c r="H24" s="32">
        <f t="shared" si="4"/>
        <v>44</v>
      </c>
      <c r="I24" s="32">
        <f t="shared" si="4"/>
        <v>139</v>
      </c>
      <c r="J24" s="32">
        <f t="shared" si="4"/>
        <v>1069</v>
      </c>
      <c r="K24" s="32"/>
      <c r="L24" s="32">
        <f t="shared" ref="L24" si="5">L13+L23</f>
        <v>100.00000000000001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49</v>
      </c>
      <c r="F25" s="40">
        <v>200</v>
      </c>
      <c r="G25" s="40">
        <v>5</v>
      </c>
      <c r="H25" s="40">
        <v>5</v>
      </c>
      <c r="I25" s="40">
        <v>32</v>
      </c>
      <c r="J25" s="40">
        <v>186</v>
      </c>
      <c r="K25" s="41">
        <v>520</v>
      </c>
      <c r="L25" s="40">
        <v>18.579999999999998</v>
      </c>
    </row>
    <row r="26" spans="1:12" ht="15.75" thickBot="1" x14ac:dyDescent="0.3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3" t="s">
        <v>43</v>
      </c>
      <c r="F27" s="43" t="s">
        <v>50</v>
      </c>
      <c r="G27" s="43">
        <v>0</v>
      </c>
      <c r="H27" s="43">
        <v>0</v>
      </c>
      <c r="I27" s="43">
        <v>15</v>
      </c>
      <c r="J27" s="43">
        <v>61</v>
      </c>
      <c r="K27" s="44">
        <v>1167</v>
      </c>
      <c r="L27" s="43">
        <v>6.42</v>
      </c>
    </row>
    <row r="28" spans="1:12" ht="15" x14ac:dyDescent="0.25">
      <c r="A28" s="14"/>
      <c r="B28" s="15"/>
      <c r="C28" s="11"/>
      <c r="D28" s="7" t="s">
        <v>23</v>
      </c>
      <c r="E28" s="5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5</v>
      </c>
      <c r="H32" s="19">
        <f t="shared" ref="H32" si="7">SUM(H25:H31)</f>
        <v>5</v>
      </c>
      <c r="I32" s="19">
        <f t="shared" ref="I32" si="8">SUM(I25:I31)</f>
        <v>47</v>
      </c>
      <c r="J32" s="19">
        <f t="shared" ref="J32:L32" si="9">SUM(J25:J31)</f>
        <v>247</v>
      </c>
      <c r="K32" s="25"/>
      <c r="L32" s="19">
        <f t="shared" si="9"/>
        <v>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 t="s">
        <v>58</v>
      </c>
      <c r="G34" s="43">
        <v>2</v>
      </c>
      <c r="H34" s="43">
        <v>4</v>
      </c>
      <c r="I34" s="43">
        <v>10</v>
      </c>
      <c r="J34" s="43">
        <v>74</v>
      </c>
      <c r="K34" s="44">
        <v>304</v>
      </c>
      <c r="L34" s="43">
        <v>18.89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16</v>
      </c>
      <c r="H35" s="43">
        <v>18</v>
      </c>
      <c r="I35" s="43">
        <v>4</v>
      </c>
      <c r="J35" s="43">
        <v>135</v>
      </c>
      <c r="K35" s="44">
        <v>768</v>
      </c>
      <c r="L35" s="43">
        <v>16.399999999999999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9</v>
      </c>
      <c r="H36" s="43">
        <v>6</v>
      </c>
      <c r="I36" s="43">
        <v>40</v>
      </c>
      <c r="J36" s="43">
        <v>253</v>
      </c>
      <c r="K36" s="44">
        <v>888</v>
      </c>
      <c r="L36" s="43">
        <v>27.61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</v>
      </c>
      <c r="I37" s="43">
        <v>25</v>
      </c>
      <c r="J37" s="43">
        <v>103</v>
      </c>
      <c r="K37" s="44">
        <v>1081</v>
      </c>
      <c r="L37" s="43">
        <v>2.7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50</v>
      </c>
      <c r="G38" s="43">
        <v>4</v>
      </c>
      <c r="H38" s="43">
        <v>7</v>
      </c>
      <c r="I38" s="43">
        <v>35</v>
      </c>
      <c r="J38" s="43">
        <v>197</v>
      </c>
      <c r="K38" s="44" t="s">
        <v>57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60</v>
      </c>
      <c r="G39" s="43">
        <v>2</v>
      </c>
      <c r="H39" s="43">
        <v>0</v>
      </c>
      <c r="I39" s="43">
        <v>15</v>
      </c>
      <c r="J39" s="43">
        <v>71</v>
      </c>
      <c r="K39" s="44"/>
      <c r="L39" s="43">
        <v>4.4000000000000004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34</v>
      </c>
      <c r="H42" s="19">
        <f t="shared" ref="H42" si="11">SUM(H33:H41)</f>
        <v>35</v>
      </c>
      <c r="I42" s="19">
        <f t="shared" ref="I42" si="12">SUM(I33:I41)</f>
        <v>129</v>
      </c>
      <c r="J42" s="19">
        <f t="shared" ref="J42:L42" si="13">SUM(J33:J41)</f>
        <v>833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39</v>
      </c>
      <c r="H43" s="32">
        <f t="shared" ref="H43" si="15">H32+H42</f>
        <v>40</v>
      </c>
      <c r="I43" s="32">
        <f t="shared" ref="I43" si="16">I32+I42</f>
        <v>176</v>
      </c>
      <c r="J43" s="32">
        <f t="shared" ref="J43:L43" si="17">J32+J42</f>
        <v>1080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205</v>
      </c>
      <c r="G44" s="40">
        <v>6</v>
      </c>
      <c r="H44" s="40">
        <v>5</v>
      </c>
      <c r="I44" s="40">
        <v>15</v>
      </c>
      <c r="J44" s="40">
        <v>129</v>
      </c>
      <c r="K44" s="41">
        <v>520</v>
      </c>
      <c r="L44" s="40">
        <v>16.489999999999998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1167</v>
      </c>
      <c r="L46" s="43">
        <v>8.51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6</v>
      </c>
      <c r="H51" s="19">
        <f t="shared" ref="H51" si="19">SUM(H44:H50)</f>
        <v>5</v>
      </c>
      <c r="I51" s="19">
        <f t="shared" ref="I51" si="20">SUM(I44:I50)</f>
        <v>30</v>
      </c>
      <c r="J51" s="19">
        <f t="shared" ref="J51:L51" si="21">SUM(J44:J50)</f>
        <v>190</v>
      </c>
      <c r="K51" s="25"/>
      <c r="L51" s="19">
        <f t="shared" si="21"/>
        <v>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2</v>
      </c>
      <c r="H52" s="43">
        <v>5</v>
      </c>
      <c r="I52" s="43">
        <v>4</v>
      </c>
      <c r="J52" s="43">
        <v>66</v>
      </c>
      <c r="K52" s="44" t="s">
        <v>63</v>
      </c>
      <c r="L52" s="43">
        <v>7.8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 t="s">
        <v>58</v>
      </c>
      <c r="G53" s="43">
        <v>2</v>
      </c>
      <c r="H53" s="43">
        <v>4</v>
      </c>
      <c r="I53" s="43">
        <v>15</v>
      </c>
      <c r="J53" s="43">
        <v>101</v>
      </c>
      <c r="K53" s="44">
        <v>304</v>
      </c>
      <c r="L53" s="43">
        <v>17.7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243</v>
      </c>
      <c r="G54" s="43">
        <v>19</v>
      </c>
      <c r="H54" s="43">
        <v>19</v>
      </c>
      <c r="I54" s="43">
        <v>32</v>
      </c>
      <c r="J54" s="43">
        <v>385</v>
      </c>
      <c r="K54" s="44">
        <v>817</v>
      </c>
      <c r="L54" s="43">
        <v>37.61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</v>
      </c>
      <c r="H56" s="43">
        <v>0</v>
      </c>
      <c r="I56" s="43">
        <v>23</v>
      </c>
      <c r="J56" s="43">
        <v>94</v>
      </c>
      <c r="K56" s="44"/>
      <c r="L56" s="43">
        <v>7.49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60</v>
      </c>
      <c r="G58" s="43">
        <v>4</v>
      </c>
      <c r="H58" s="43">
        <v>1</v>
      </c>
      <c r="I58" s="43">
        <v>22</v>
      </c>
      <c r="J58" s="43">
        <v>107</v>
      </c>
      <c r="K58" s="44"/>
      <c r="L58" s="43">
        <v>4.4000000000000004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603</v>
      </c>
      <c r="G61" s="19">
        <f t="shared" ref="G61" si="22">SUM(G52:G60)</f>
        <v>28</v>
      </c>
      <c r="H61" s="19">
        <f t="shared" ref="H61" si="23">SUM(H52:H60)</f>
        <v>29</v>
      </c>
      <c r="I61" s="19">
        <f t="shared" ref="I61" si="24">SUM(I52:I60)</f>
        <v>96</v>
      </c>
      <c r="J61" s="19">
        <f t="shared" ref="J61:L61" si="25">SUM(J52:J60)</f>
        <v>753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1008</v>
      </c>
      <c r="G62" s="32">
        <f t="shared" ref="G62" si="26">G51+G61</f>
        <v>34</v>
      </c>
      <c r="H62" s="32">
        <f t="shared" ref="H62" si="27">H51+H61</f>
        <v>34</v>
      </c>
      <c r="I62" s="32">
        <f t="shared" ref="I62" si="28">I51+I61</f>
        <v>126</v>
      </c>
      <c r="J62" s="32">
        <f t="shared" ref="J62:L62" si="29">J51+J61</f>
        <v>943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48</v>
      </c>
      <c r="H63" s="40">
        <v>17</v>
      </c>
      <c r="I63" s="40">
        <v>56</v>
      </c>
      <c r="J63" s="40">
        <v>410</v>
      </c>
      <c r="K63" s="41">
        <v>888</v>
      </c>
      <c r="L63" s="40">
        <v>18.5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1166</v>
      </c>
      <c r="L65" s="43">
        <v>6.5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48</v>
      </c>
      <c r="H70" s="19">
        <f t="shared" ref="H70" si="31">SUM(H63:H69)</f>
        <v>17</v>
      </c>
      <c r="I70" s="19">
        <f t="shared" ref="I70" si="32">SUM(I63:I69)</f>
        <v>71</v>
      </c>
      <c r="J70" s="19">
        <f t="shared" ref="J70:L70" si="33">SUM(J63:J69)</f>
        <v>471</v>
      </c>
      <c r="K70" s="25"/>
      <c r="L70" s="19">
        <f t="shared" si="33"/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1</v>
      </c>
      <c r="H71" s="43">
        <v>4</v>
      </c>
      <c r="I71" s="43">
        <v>7</v>
      </c>
      <c r="J71" s="43">
        <v>71</v>
      </c>
      <c r="K71" s="44">
        <v>222</v>
      </c>
      <c r="L71" s="43">
        <v>4.2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4</v>
      </c>
      <c r="H72" s="43">
        <v>5</v>
      </c>
      <c r="I72" s="43">
        <v>16</v>
      </c>
      <c r="J72" s="43">
        <v>121</v>
      </c>
      <c r="K72" s="44">
        <v>319</v>
      </c>
      <c r="L72" s="43">
        <v>13.56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15</v>
      </c>
      <c r="H73" s="43">
        <v>12</v>
      </c>
      <c r="I73" s="43">
        <v>0</v>
      </c>
      <c r="J73" s="43">
        <v>165</v>
      </c>
      <c r="K73" s="44">
        <v>836</v>
      </c>
      <c r="L73" s="43">
        <v>38.28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</v>
      </c>
      <c r="H74" s="43">
        <v>8</v>
      </c>
      <c r="I74" s="43">
        <v>30</v>
      </c>
      <c r="J74" s="43">
        <v>208</v>
      </c>
      <c r="K74" s="44">
        <v>897</v>
      </c>
      <c r="L74" s="43">
        <v>8.81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1</v>
      </c>
      <c r="H75" s="43">
        <v>0</v>
      </c>
      <c r="I75" s="43">
        <v>23</v>
      </c>
      <c r="J75" s="43">
        <v>94</v>
      </c>
      <c r="K75" s="44"/>
      <c r="L75" s="43">
        <v>3.25</v>
      </c>
    </row>
    <row r="76" spans="1:12" ht="15" x14ac:dyDescent="0.25">
      <c r="A76" s="23"/>
      <c r="B76" s="15"/>
      <c r="C76" s="11"/>
      <c r="D76" s="7" t="s">
        <v>31</v>
      </c>
      <c r="E76" s="42" t="s">
        <v>71</v>
      </c>
      <c r="F76" s="43">
        <v>50</v>
      </c>
      <c r="G76" s="43">
        <v>4</v>
      </c>
      <c r="H76" s="43">
        <v>7</v>
      </c>
      <c r="I76" s="43">
        <v>35</v>
      </c>
      <c r="J76" s="43">
        <v>197</v>
      </c>
      <c r="K76" s="44"/>
      <c r="L76" s="43">
        <v>2.5</v>
      </c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40</v>
      </c>
      <c r="G77" s="43">
        <v>3</v>
      </c>
      <c r="H77" s="43">
        <v>1</v>
      </c>
      <c r="I77" s="43">
        <v>15</v>
      </c>
      <c r="J77" s="43">
        <v>71</v>
      </c>
      <c r="K77" s="44"/>
      <c r="L77" s="43">
        <v>4.4000000000000004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33</v>
      </c>
      <c r="H80" s="19">
        <f t="shared" ref="H80" si="35">SUM(H71:H79)</f>
        <v>37</v>
      </c>
      <c r="I80" s="19">
        <f t="shared" ref="I80" si="36">SUM(I71:I79)</f>
        <v>126</v>
      </c>
      <c r="J80" s="19">
        <f t="shared" ref="J80:L80" si="37">SUM(J71:J79)</f>
        <v>927</v>
      </c>
      <c r="K80" s="25"/>
      <c r="L80" s="19">
        <f t="shared" si="37"/>
        <v>75.000000000000014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 t="shared" ref="G81" si="38">G70+G80</f>
        <v>81</v>
      </c>
      <c r="H81" s="32">
        <f t="shared" ref="H81" si="39">H70+H80</f>
        <v>54</v>
      </c>
      <c r="I81" s="32">
        <f t="shared" ref="I81" si="40">I70+I80</f>
        <v>197</v>
      </c>
      <c r="J81" s="32">
        <f t="shared" ref="J81:L81" si="41">J70+J80</f>
        <v>1398</v>
      </c>
      <c r="K81" s="32"/>
      <c r="L81" s="32">
        <f t="shared" si="41"/>
        <v>100.00000000000001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205</v>
      </c>
      <c r="G82" s="40">
        <v>5</v>
      </c>
      <c r="H82" s="40">
        <v>4</v>
      </c>
      <c r="I82" s="40">
        <v>24.5</v>
      </c>
      <c r="J82" s="40">
        <v>157</v>
      </c>
      <c r="K82" s="41">
        <v>520</v>
      </c>
      <c r="L82" s="40">
        <v>19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13</v>
      </c>
      <c r="G84" s="43">
        <v>0.2</v>
      </c>
      <c r="H84" s="43">
        <v>0.1</v>
      </c>
      <c r="I84" s="43">
        <v>15</v>
      </c>
      <c r="J84" s="43">
        <v>61.3</v>
      </c>
      <c r="K84" s="44">
        <v>1167</v>
      </c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218</v>
      </c>
      <c r="G89" s="19">
        <f t="shared" ref="G89" si="42">SUM(G82:G88)</f>
        <v>5.2</v>
      </c>
      <c r="H89" s="19">
        <f t="shared" ref="H89" si="43">SUM(H82:H88)</f>
        <v>4.0999999999999996</v>
      </c>
      <c r="I89" s="19">
        <f t="shared" ref="I89" si="44">SUM(I82:I88)</f>
        <v>39.5</v>
      </c>
      <c r="J89" s="19">
        <f t="shared" ref="J89:L89" si="45">SUM(J82:J88)</f>
        <v>218.3</v>
      </c>
      <c r="K89" s="25"/>
      <c r="L89" s="19">
        <f t="shared" si="45"/>
        <v>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100</v>
      </c>
      <c r="G90" s="43">
        <v>1.5</v>
      </c>
      <c r="H90" s="43">
        <v>4.5999999999999996</v>
      </c>
      <c r="I90" s="43">
        <v>4.4000000000000004</v>
      </c>
      <c r="J90" s="43">
        <v>65.8</v>
      </c>
      <c r="K90" s="44">
        <v>91</v>
      </c>
      <c r="L90" s="43">
        <v>7.83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6.8</v>
      </c>
      <c r="H91" s="43">
        <v>5</v>
      </c>
      <c r="I91" s="43">
        <v>19</v>
      </c>
      <c r="J91" s="43">
        <v>148.5</v>
      </c>
      <c r="K91" s="44">
        <v>319</v>
      </c>
      <c r="L91" s="43">
        <v>11.26</v>
      </c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180</v>
      </c>
      <c r="G92" s="43">
        <v>3</v>
      </c>
      <c r="H92" s="43">
        <v>6</v>
      </c>
      <c r="I92" s="43">
        <v>21</v>
      </c>
      <c r="J92" s="43">
        <v>148</v>
      </c>
      <c r="K92" s="44">
        <v>862</v>
      </c>
      <c r="L92" s="43">
        <v>16.02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100</v>
      </c>
      <c r="G93" s="43">
        <v>16.399999999999999</v>
      </c>
      <c r="H93" s="43">
        <v>9.4</v>
      </c>
      <c r="I93" s="43">
        <v>13</v>
      </c>
      <c r="J93" s="43">
        <v>202</v>
      </c>
      <c r="K93" s="44">
        <v>862</v>
      </c>
      <c r="L93" s="43">
        <v>26.85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1</v>
      </c>
      <c r="H94" s="43">
        <v>0</v>
      </c>
      <c r="I94" s="43">
        <v>23.4</v>
      </c>
      <c r="J94" s="43">
        <v>94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71</v>
      </c>
      <c r="F95" s="43"/>
      <c r="G95" s="43"/>
      <c r="H95" s="43"/>
      <c r="I95" s="43"/>
      <c r="J95" s="43"/>
      <c r="K95" s="44" t="s">
        <v>77</v>
      </c>
      <c r="L95" s="43">
        <v>8.69</v>
      </c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60</v>
      </c>
      <c r="G96" s="43">
        <v>4.2</v>
      </c>
      <c r="H96" s="43">
        <v>0.8</v>
      </c>
      <c r="I96" s="43">
        <v>21.9</v>
      </c>
      <c r="J96" s="43">
        <v>106.5</v>
      </c>
      <c r="K96" s="44"/>
      <c r="L96" s="43">
        <v>4.3499999999999996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32.9</v>
      </c>
      <c r="H99" s="19">
        <f t="shared" ref="H99" si="47">SUM(H90:H98)</f>
        <v>25.8</v>
      </c>
      <c r="I99" s="19">
        <f t="shared" ref="I99" si="48">SUM(I90:I98)</f>
        <v>102.69999999999999</v>
      </c>
      <c r="J99" s="19">
        <f t="shared" ref="J99:L99" si="49">SUM(J90:J98)</f>
        <v>764.8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1108</v>
      </c>
      <c r="G100" s="32">
        <f t="shared" ref="G100" si="50">G89+G99</f>
        <v>38.1</v>
      </c>
      <c r="H100" s="32">
        <f t="shared" ref="H100" si="51">H89+H99</f>
        <v>29.9</v>
      </c>
      <c r="I100" s="32">
        <f t="shared" ref="I100" si="52">I89+I99</f>
        <v>142.19999999999999</v>
      </c>
      <c r="J100" s="32">
        <f t="shared" ref="J100:L100" si="53">J89+J99</f>
        <v>983.09999999999991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443</v>
      </c>
      <c r="H101" s="40">
        <v>19</v>
      </c>
      <c r="I101" s="40">
        <v>52</v>
      </c>
      <c r="J101" s="40">
        <v>396</v>
      </c>
      <c r="K101" s="41">
        <v>1260</v>
      </c>
      <c r="L101" s="40">
        <v>11.41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/>
      <c r="L103" s="43">
        <v>7.23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>
        <v>10</v>
      </c>
      <c r="G106" s="43">
        <v>0</v>
      </c>
      <c r="H106" s="43">
        <v>8</v>
      </c>
      <c r="I106" s="43"/>
      <c r="J106" s="43">
        <v>75</v>
      </c>
      <c r="K106" s="44">
        <v>41</v>
      </c>
      <c r="L106" s="43">
        <v>6.36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443</v>
      </c>
      <c r="H108" s="19">
        <f t="shared" si="54"/>
        <v>27</v>
      </c>
      <c r="I108" s="19">
        <f t="shared" si="54"/>
        <v>67</v>
      </c>
      <c r="J108" s="19">
        <f t="shared" si="54"/>
        <v>532</v>
      </c>
      <c r="K108" s="25"/>
      <c r="L108" s="19">
        <f t="shared" ref="L108" si="55">SUM(L101:L107)</f>
        <v>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1</v>
      </c>
      <c r="H109" s="43">
        <v>5</v>
      </c>
      <c r="I109" s="43">
        <v>5</v>
      </c>
      <c r="J109" s="43">
        <v>66</v>
      </c>
      <c r="K109" s="44">
        <v>51</v>
      </c>
      <c r="L109" s="43">
        <v>9.4</v>
      </c>
    </row>
    <row r="110" spans="1:12" ht="15" x14ac:dyDescent="0.25">
      <c r="A110" s="23"/>
      <c r="B110" s="15"/>
      <c r="C110" s="11"/>
      <c r="D110" s="7" t="s">
        <v>27</v>
      </c>
      <c r="E110" s="51" t="s">
        <v>46</v>
      </c>
      <c r="F110" s="43">
        <v>250</v>
      </c>
      <c r="G110" s="43">
        <v>2</v>
      </c>
      <c r="H110" s="43">
        <v>3</v>
      </c>
      <c r="I110" s="43">
        <v>7</v>
      </c>
      <c r="J110" s="43">
        <v>64</v>
      </c>
      <c r="K110" s="44">
        <v>274</v>
      </c>
      <c r="L110" s="43">
        <v>26.6</v>
      </c>
    </row>
    <row r="111" spans="1:12" ht="15" x14ac:dyDescent="0.25">
      <c r="A111" s="23"/>
      <c r="B111" s="15"/>
      <c r="C111" s="11"/>
      <c r="D111" s="7" t="s">
        <v>28</v>
      </c>
      <c r="E111" s="52" t="s">
        <v>47</v>
      </c>
      <c r="F111" s="43">
        <v>150</v>
      </c>
      <c r="G111" s="43">
        <v>17</v>
      </c>
      <c r="H111" s="43">
        <v>9</v>
      </c>
      <c r="I111" s="43">
        <v>30</v>
      </c>
      <c r="J111" s="43">
        <v>275</v>
      </c>
      <c r="K111" s="44">
        <v>779</v>
      </c>
      <c r="L111" s="43">
        <v>27.2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43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1167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43">
        <v>60</v>
      </c>
      <c r="G115" s="43">
        <v>2</v>
      </c>
      <c r="H115" s="43">
        <v>0</v>
      </c>
      <c r="I115" s="43">
        <v>15</v>
      </c>
      <c r="J115" s="43">
        <v>71</v>
      </c>
      <c r="K115" s="44"/>
      <c r="L115" s="43">
        <v>4.4000000000000004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22</v>
      </c>
      <c r="H118" s="19">
        <f t="shared" si="56"/>
        <v>17</v>
      </c>
      <c r="I118" s="19">
        <f t="shared" si="56"/>
        <v>72</v>
      </c>
      <c r="J118" s="19">
        <f t="shared" si="56"/>
        <v>537</v>
      </c>
      <c r="K118" s="25"/>
      <c r="L118" s="19">
        <f t="shared" ref="L118" si="57">SUM(L109:L117)</f>
        <v>75.000000000000014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1130</v>
      </c>
      <c r="G119" s="32">
        <f t="shared" ref="G119" si="58">G108+G118</f>
        <v>465</v>
      </c>
      <c r="H119" s="32">
        <f t="shared" ref="H119" si="59">H108+H118</f>
        <v>44</v>
      </c>
      <c r="I119" s="32">
        <f t="shared" ref="I119" si="60">I108+I118</f>
        <v>139</v>
      </c>
      <c r="J119" s="32">
        <f t="shared" ref="J119:L119" si="61">J108+J118</f>
        <v>1069</v>
      </c>
      <c r="K119" s="32"/>
      <c r="L119" s="32">
        <f t="shared" si="61"/>
        <v>100.00000000000001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49</v>
      </c>
      <c r="F120" s="40">
        <v>200</v>
      </c>
      <c r="G120" s="40">
        <v>5</v>
      </c>
      <c r="H120" s="40">
        <v>5</v>
      </c>
      <c r="I120" s="40">
        <v>32</v>
      </c>
      <c r="J120" s="40">
        <v>186</v>
      </c>
      <c r="K120" s="41">
        <v>520</v>
      </c>
      <c r="L120" s="40">
        <v>18.579999999999998</v>
      </c>
    </row>
    <row r="121" spans="1:12" ht="15.75" thickBot="1" x14ac:dyDescent="0.3">
      <c r="A121" s="14"/>
      <c r="B121" s="15"/>
      <c r="C121" s="11"/>
      <c r="D121" s="6"/>
      <c r="E121" s="5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43</v>
      </c>
      <c r="F122" s="43" t="s">
        <v>50</v>
      </c>
      <c r="G122" s="43">
        <v>0</v>
      </c>
      <c r="H122" s="43">
        <v>0</v>
      </c>
      <c r="I122" s="43">
        <v>15</v>
      </c>
      <c r="J122" s="43">
        <v>61</v>
      </c>
      <c r="K122" s="44">
        <v>1167</v>
      </c>
      <c r="L122" s="43">
        <v>6.42</v>
      </c>
    </row>
    <row r="123" spans="1:12" ht="15" x14ac:dyDescent="0.25">
      <c r="A123" s="14"/>
      <c r="B123" s="15"/>
      <c r="C123" s="11"/>
      <c r="D123" s="7" t="s">
        <v>23</v>
      </c>
      <c r="E123" s="5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5</v>
      </c>
      <c r="H127" s="19">
        <f t="shared" si="62"/>
        <v>5</v>
      </c>
      <c r="I127" s="19">
        <f t="shared" si="62"/>
        <v>47</v>
      </c>
      <c r="J127" s="19">
        <f t="shared" si="62"/>
        <v>247</v>
      </c>
      <c r="K127" s="25"/>
      <c r="L127" s="19">
        <f t="shared" ref="L127" si="63">SUM(L120:L126)</f>
        <v>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51</v>
      </c>
      <c r="F129" s="43" t="s">
        <v>58</v>
      </c>
      <c r="G129" s="43">
        <v>2</v>
      </c>
      <c r="H129" s="43">
        <v>4</v>
      </c>
      <c r="I129" s="43">
        <v>10</v>
      </c>
      <c r="J129" s="43">
        <v>74</v>
      </c>
      <c r="K129" s="44">
        <v>304</v>
      </c>
      <c r="L129" s="43">
        <v>18.89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16</v>
      </c>
      <c r="H130" s="43">
        <v>18</v>
      </c>
      <c r="I130" s="43">
        <v>4</v>
      </c>
      <c r="J130" s="43">
        <v>135</v>
      </c>
      <c r="K130" s="44">
        <v>768</v>
      </c>
      <c r="L130" s="43">
        <v>16.399999999999999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9</v>
      </c>
      <c r="H131" s="43">
        <v>6</v>
      </c>
      <c r="I131" s="43">
        <v>40</v>
      </c>
      <c r="J131" s="43">
        <v>253</v>
      </c>
      <c r="K131" s="44">
        <v>888</v>
      </c>
      <c r="L131" s="43">
        <v>27.61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1</v>
      </c>
      <c r="H132" s="43">
        <v>0</v>
      </c>
      <c r="I132" s="43">
        <v>25</v>
      </c>
      <c r="J132" s="43">
        <v>103</v>
      </c>
      <c r="K132" s="44">
        <v>1081</v>
      </c>
      <c r="L132" s="43">
        <v>2.7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50</v>
      </c>
      <c r="G133" s="43">
        <v>4</v>
      </c>
      <c r="H133" s="43">
        <v>7</v>
      </c>
      <c r="I133" s="43">
        <v>35</v>
      </c>
      <c r="J133" s="43">
        <v>197</v>
      </c>
      <c r="K133" s="44" t="s">
        <v>57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60</v>
      </c>
      <c r="G134" s="43">
        <v>2</v>
      </c>
      <c r="H134" s="43">
        <v>0</v>
      </c>
      <c r="I134" s="43">
        <v>15</v>
      </c>
      <c r="J134" s="43">
        <v>71</v>
      </c>
      <c r="K134" s="44"/>
      <c r="L134" s="43">
        <v>4.4000000000000004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34</v>
      </c>
      <c r="H137" s="19">
        <f t="shared" si="64"/>
        <v>35</v>
      </c>
      <c r="I137" s="19">
        <f t="shared" si="64"/>
        <v>129</v>
      </c>
      <c r="J137" s="19">
        <f t="shared" si="64"/>
        <v>833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39</v>
      </c>
      <c r="H138" s="32">
        <f t="shared" ref="H138" si="67">H127+H137</f>
        <v>40</v>
      </c>
      <c r="I138" s="32">
        <f t="shared" ref="I138" si="68">I127+I137</f>
        <v>176</v>
      </c>
      <c r="J138" s="32">
        <f t="shared" ref="J138:L138" si="69">J127+J137</f>
        <v>1080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205</v>
      </c>
      <c r="G139" s="40">
        <v>6</v>
      </c>
      <c r="H139" s="40">
        <v>5</v>
      </c>
      <c r="I139" s="40">
        <v>15</v>
      </c>
      <c r="J139" s="40">
        <v>129</v>
      </c>
      <c r="K139" s="41">
        <v>520</v>
      </c>
      <c r="L139" s="40">
        <v>16.489999999999998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1167</v>
      </c>
      <c r="L141" s="43">
        <v>8.51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6</v>
      </c>
      <c r="H146" s="19">
        <f t="shared" si="70"/>
        <v>5</v>
      </c>
      <c r="I146" s="19">
        <f t="shared" si="70"/>
        <v>30</v>
      </c>
      <c r="J146" s="19">
        <f t="shared" si="70"/>
        <v>190</v>
      </c>
      <c r="K146" s="25"/>
      <c r="L146" s="19">
        <f t="shared" ref="L146" si="71">SUM(L139:L145)</f>
        <v>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100</v>
      </c>
      <c r="G147" s="43">
        <v>2</v>
      </c>
      <c r="H147" s="43">
        <v>5</v>
      </c>
      <c r="I147" s="43">
        <v>4</v>
      </c>
      <c r="J147" s="43">
        <v>66</v>
      </c>
      <c r="K147" s="44" t="s">
        <v>63</v>
      </c>
      <c r="L147" s="43">
        <v>7.8</v>
      </c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 t="s">
        <v>58</v>
      </c>
      <c r="G148" s="43">
        <v>2</v>
      </c>
      <c r="H148" s="43">
        <v>4</v>
      </c>
      <c r="I148" s="43">
        <v>15</v>
      </c>
      <c r="J148" s="43">
        <v>101</v>
      </c>
      <c r="K148" s="44">
        <v>304</v>
      </c>
      <c r="L148" s="43">
        <v>17.7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243</v>
      </c>
      <c r="G149" s="43">
        <v>19</v>
      </c>
      <c r="H149" s="43">
        <v>19</v>
      </c>
      <c r="I149" s="43">
        <v>32</v>
      </c>
      <c r="J149" s="43">
        <v>385</v>
      </c>
      <c r="K149" s="44">
        <v>817</v>
      </c>
      <c r="L149" s="43">
        <v>37.61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1</v>
      </c>
      <c r="H151" s="43">
        <v>0</v>
      </c>
      <c r="I151" s="43">
        <v>23</v>
      </c>
      <c r="J151" s="43">
        <v>94</v>
      </c>
      <c r="K151" s="44"/>
      <c r="L151" s="43">
        <v>7.49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60</v>
      </c>
      <c r="G153" s="43">
        <v>4</v>
      </c>
      <c r="H153" s="43">
        <v>1</v>
      </c>
      <c r="I153" s="43">
        <v>22</v>
      </c>
      <c r="J153" s="43">
        <v>107</v>
      </c>
      <c r="K153" s="44"/>
      <c r="L153" s="43">
        <v>4.4000000000000004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603</v>
      </c>
      <c r="G156" s="19">
        <f t="shared" ref="G156:J156" si="72">SUM(G147:G155)</f>
        <v>28</v>
      </c>
      <c r="H156" s="19">
        <f t="shared" si="72"/>
        <v>29</v>
      </c>
      <c r="I156" s="19">
        <f t="shared" si="72"/>
        <v>96</v>
      </c>
      <c r="J156" s="19">
        <f t="shared" si="72"/>
        <v>753</v>
      </c>
      <c r="K156" s="25"/>
      <c r="L156" s="19">
        <f t="shared" ref="L156" si="73">SUM(L147:L155)</f>
        <v>75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1008</v>
      </c>
      <c r="G157" s="32">
        <f t="shared" ref="G157" si="74">G146+G156</f>
        <v>34</v>
      </c>
      <c r="H157" s="32">
        <f t="shared" ref="H157" si="75">H146+H156</f>
        <v>34</v>
      </c>
      <c r="I157" s="32">
        <f t="shared" ref="I157" si="76">I146+I156</f>
        <v>126</v>
      </c>
      <c r="J157" s="32">
        <f t="shared" ref="J157:L157" si="77">J146+J156</f>
        <v>943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48</v>
      </c>
      <c r="H158" s="40">
        <v>17</v>
      </c>
      <c r="I158" s="40">
        <v>56</v>
      </c>
      <c r="J158" s="40">
        <v>410</v>
      </c>
      <c r="K158" s="41">
        <v>888</v>
      </c>
      <c r="L158" s="40">
        <v>18.5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>
        <v>1166</v>
      </c>
      <c r="L160" s="43">
        <v>6.5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48</v>
      </c>
      <c r="H165" s="19">
        <f t="shared" si="78"/>
        <v>17</v>
      </c>
      <c r="I165" s="19">
        <f t="shared" si="78"/>
        <v>71</v>
      </c>
      <c r="J165" s="19">
        <f t="shared" si="78"/>
        <v>471</v>
      </c>
      <c r="K165" s="25"/>
      <c r="L165" s="19">
        <f t="shared" ref="L165" si="79">SUM(L158:L164)</f>
        <v>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1</v>
      </c>
      <c r="H166" s="43">
        <v>4</v>
      </c>
      <c r="I166" s="43">
        <v>7</v>
      </c>
      <c r="J166" s="43">
        <v>71</v>
      </c>
      <c r="K166" s="44">
        <v>222</v>
      </c>
      <c r="L166" s="43">
        <v>4.2</v>
      </c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4</v>
      </c>
      <c r="H167" s="43">
        <v>5</v>
      </c>
      <c r="I167" s="43">
        <v>16</v>
      </c>
      <c r="J167" s="43">
        <v>121</v>
      </c>
      <c r="K167" s="44">
        <v>319</v>
      </c>
      <c r="L167" s="43">
        <v>13.56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15</v>
      </c>
      <c r="H168" s="43">
        <v>12</v>
      </c>
      <c r="I168" s="43">
        <v>0</v>
      </c>
      <c r="J168" s="43">
        <v>165</v>
      </c>
      <c r="K168" s="44">
        <v>836</v>
      </c>
      <c r="L168" s="43">
        <v>38.28</v>
      </c>
    </row>
    <row r="169" spans="1:12" ht="15" x14ac:dyDescent="0.2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5</v>
      </c>
      <c r="H169" s="43">
        <v>8</v>
      </c>
      <c r="I169" s="43">
        <v>30</v>
      </c>
      <c r="J169" s="43">
        <v>208</v>
      </c>
      <c r="K169" s="44">
        <v>897</v>
      </c>
      <c r="L169" s="43">
        <v>8.81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1</v>
      </c>
      <c r="H170" s="43">
        <v>0</v>
      </c>
      <c r="I170" s="43">
        <v>23</v>
      </c>
      <c r="J170" s="43">
        <v>94</v>
      </c>
      <c r="K170" s="44"/>
      <c r="L170" s="43">
        <v>3.25</v>
      </c>
    </row>
    <row r="171" spans="1:12" ht="15" x14ac:dyDescent="0.25">
      <c r="A171" s="23"/>
      <c r="B171" s="15"/>
      <c r="C171" s="11"/>
      <c r="D171" s="7" t="s">
        <v>31</v>
      </c>
      <c r="E171" s="42" t="s">
        <v>71</v>
      </c>
      <c r="F171" s="43">
        <v>50</v>
      </c>
      <c r="G171" s="43">
        <v>4</v>
      </c>
      <c r="H171" s="43">
        <v>7</v>
      </c>
      <c r="I171" s="43">
        <v>35</v>
      </c>
      <c r="J171" s="43">
        <v>197</v>
      </c>
      <c r="K171" s="44"/>
      <c r="L171" s="43">
        <v>2.5</v>
      </c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40</v>
      </c>
      <c r="G172" s="43">
        <v>3</v>
      </c>
      <c r="H172" s="43">
        <v>1</v>
      </c>
      <c r="I172" s="43">
        <v>15</v>
      </c>
      <c r="J172" s="43">
        <v>71</v>
      </c>
      <c r="K172" s="44"/>
      <c r="L172" s="43">
        <v>4.4000000000000004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33</v>
      </c>
      <c r="H175" s="19">
        <f t="shared" si="80"/>
        <v>37</v>
      </c>
      <c r="I175" s="19">
        <f t="shared" si="80"/>
        <v>126</v>
      </c>
      <c r="J175" s="19">
        <f t="shared" si="80"/>
        <v>927</v>
      </c>
      <c r="K175" s="25"/>
      <c r="L175" s="19">
        <f t="shared" ref="L175" si="81">SUM(L166:L174)</f>
        <v>75.000000000000014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81</v>
      </c>
      <c r="H176" s="32">
        <f t="shared" ref="H176" si="83">H165+H175</f>
        <v>54</v>
      </c>
      <c r="I176" s="32">
        <f t="shared" ref="I176" si="84">I165+I175</f>
        <v>197</v>
      </c>
      <c r="J176" s="32">
        <f t="shared" ref="J176:L176" si="85">J165+J175</f>
        <v>1398</v>
      </c>
      <c r="K176" s="32"/>
      <c r="L176" s="32">
        <f t="shared" si="85"/>
        <v>100.00000000000001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205</v>
      </c>
      <c r="G177" s="40">
        <v>5</v>
      </c>
      <c r="H177" s="40">
        <v>4</v>
      </c>
      <c r="I177" s="40">
        <v>24.5</v>
      </c>
      <c r="J177" s="40">
        <v>157</v>
      </c>
      <c r="K177" s="41">
        <v>520</v>
      </c>
      <c r="L177" s="40">
        <v>19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13</v>
      </c>
      <c r="G179" s="43">
        <v>0.2</v>
      </c>
      <c r="H179" s="43">
        <v>0.1</v>
      </c>
      <c r="I179" s="43">
        <v>15</v>
      </c>
      <c r="J179" s="43">
        <v>61.3</v>
      </c>
      <c r="K179" s="44">
        <v>1167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218</v>
      </c>
      <c r="G184" s="19">
        <f t="shared" ref="G184:J184" si="86">SUM(G177:G183)</f>
        <v>5.2</v>
      </c>
      <c r="H184" s="19">
        <f t="shared" si="86"/>
        <v>4.0999999999999996</v>
      </c>
      <c r="I184" s="19">
        <f t="shared" si="86"/>
        <v>39.5</v>
      </c>
      <c r="J184" s="19">
        <f t="shared" si="86"/>
        <v>218.3</v>
      </c>
      <c r="K184" s="25"/>
      <c r="L184" s="19">
        <f t="shared" ref="L184" si="87">SUM(L177:L183)</f>
        <v>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100</v>
      </c>
      <c r="G185" s="43">
        <v>1.5</v>
      </c>
      <c r="H185" s="43">
        <v>4.5999999999999996</v>
      </c>
      <c r="I185" s="43">
        <v>4.4000000000000004</v>
      </c>
      <c r="J185" s="43">
        <v>65.8</v>
      </c>
      <c r="K185" s="44">
        <v>91</v>
      </c>
      <c r="L185" s="43">
        <v>7.83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6.8</v>
      </c>
      <c r="H186" s="43">
        <v>5</v>
      </c>
      <c r="I186" s="43">
        <v>19</v>
      </c>
      <c r="J186" s="43">
        <v>148.5</v>
      </c>
      <c r="K186" s="44">
        <v>319</v>
      </c>
      <c r="L186" s="43">
        <v>11.26</v>
      </c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180</v>
      </c>
      <c r="G187" s="43">
        <v>3</v>
      </c>
      <c r="H187" s="43">
        <v>6</v>
      </c>
      <c r="I187" s="43">
        <v>21</v>
      </c>
      <c r="J187" s="43">
        <v>148</v>
      </c>
      <c r="K187" s="44">
        <v>862</v>
      </c>
      <c r="L187" s="43">
        <v>16.02</v>
      </c>
    </row>
    <row r="188" spans="1:12" ht="15" x14ac:dyDescent="0.25">
      <c r="A188" s="23"/>
      <c r="B188" s="15"/>
      <c r="C188" s="11"/>
      <c r="D188" s="7" t="s">
        <v>29</v>
      </c>
      <c r="E188" s="42" t="s">
        <v>76</v>
      </c>
      <c r="F188" s="43">
        <v>100</v>
      </c>
      <c r="G188" s="43">
        <v>16.399999999999999</v>
      </c>
      <c r="H188" s="43">
        <v>9.4</v>
      </c>
      <c r="I188" s="43">
        <v>13</v>
      </c>
      <c r="J188" s="43">
        <v>202</v>
      </c>
      <c r="K188" s="44">
        <v>862</v>
      </c>
      <c r="L188" s="43">
        <v>26.85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1</v>
      </c>
      <c r="H189" s="43">
        <v>0</v>
      </c>
      <c r="I189" s="43">
        <v>23.4</v>
      </c>
      <c r="J189" s="43">
        <v>94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71</v>
      </c>
      <c r="F190" s="43"/>
      <c r="G190" s="43"/>
      <c r="H190" s="43"/>
      <c r="I190" s="43"/>
      <c r="J190" s="43"/>
      <c r="K190" s="44" t="s">
        <v>77</v>
      </c>
      <c r="L190" s="43">
        <v>8.69</v>
      </c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60</v>
      </c>
      <c r="G191" s="43">
        <v>4.2</v>
      </c>
      <c r="H191" s="43">
        <v>0.8</v>
      </c>
      <c r="I191" s="43">
        <v>21.9</v>
      </c>
      <c r="J191" s="43">
        <v>106.5</v>
      </c>
      <c r="K191" s="44"/>
      <c r="L191" s="43">
        <v>4.3499999999999996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32.9</v>
      </c>
      <c r="H194" s="19">
        <f t="shared" si="88"/>
        <v>25.8</v>
      </c>
      <c r="I194" s="19">
        <f t="shared" si="88"/>
        <v>102.69999999999999</v>
      </c>
      <c r="J194" s="19">
        <f t="shared" si="88"/>
        <v>764.8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1108</v>
      </c>
      <c r="G195" s="32">
        <f t="shared" ref="G195" si="90">G184+G194</f>
        <v>38.1</v>
      </c>
      <c r="H195" s="32">
        <f t="shared" ref="H195" si="91">H184+H194</f>
        <v>29.9</v>
      </c>
      <c r="I195" s="32">
        <f t="shared" ref="I195" si="92">I184+I194</f>
        <v>142.19999999999999</v>
      </c>
      <c r="J195" s="32">
        <f t="shared" ref="J195:L195" si="93">J184+J194</f>
        <v>983.09999999999991</v>
      </c>
      <c r="K195" s="32"/>
      <c r="L195" s="32">
        <f t="shared" si="93"/>
        <v>100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1051.2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131.41999999999999</v>
      </c>
      <c r="H196" s="34">
        <f t="shared" si="94"/>
        <v>40.379999999999995</v>
      </c>
      <c r="I196" s="34">
        <f t="shared" si="94"/>
        <v>156.04000000000002</v>
      </c>
      <c r="J196" s="34">
        <f t="shared" si="94"/>
        <v>1094.6200000000001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2023-10-17T10:13:16Z</dcterms:modified>
</cp:coreProperties>
</file>